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SITE\"/>
    </mc:Choice>
  </mc:AlternateContent>
  <xr:revisionPtr revIDLastSave="0" documentId="13_ncr:1_{B602B6D9-2BAA-4A44-ADB7-668029F27620}" xr6:coauthVersionLast="36" xr6:coauthVersionMax="36" xr10:uidLastSave="{00000000-0000-0000-0000-000000000000}"/>
  <bookViews>
    <workbookView xWindow="0" yWindow="0" windowWidth="28800" windowHeight="11925" xr2:uid="{1FEC8115-A4DB-4A16-A01F-3B5594B1BA6D}"/>
  </bookViews>
  <sheets>
    <sheet name="RAD DENTA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1" i="1"/>
  <c r="D11" i="1"/>
  <c r="D10" i="1"/>
  <c r="G10" i="1" s="1"/>
  <c r="D9" i="1"/>
  <c r="G9" i="1" s="1"/>
  <c r="G8" i="1"/>
  <c r="D8" i="1"/>
  <c r="D12" i="1" s="1"/>
  <c r="G12" i="1" l="1"/>
  <c r="F12" i="1"/>
</calcChain>
</file>

<file path=xl/sharedStrings.xml><?xml version="1.0" encoding="utf-8"?>
<sst xmlns="http://schemas.openxmlformats.org/spreadsheetml/2006/main" count="14" uniqueCount="14">
  <si>
    <t>Nr.crt.</t>
  </si>
  <si>
    <t>CONTR. A</t>
  </si>
  <si>
    <t>DENUMIRE FURNIZOR</t>
  </si>
  <si>
    <t>TRIM.I 2025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</si>
  <si>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</si>
  <si>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</si>
  <si>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</si>
  <si>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</si>
  <si>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</si>
  <si>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</si>
  <si>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D0264</t>
  </si>
  <si>
    <t>3D DENTAL SRL</t>
  </si>
  <si>
    <t>TOTAL</t>
  </si>
  <si>
    <t>ALOCARE SUME LUNA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</si>
</sst>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8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E3A7D7E1-2903-4D53-BCFE-D3E9BE723120}"/>
    <cellStyle name="Comma 16" xfId="3" xr:uid="{3D33FD40-4FA2-44CB-A1CD-AA763A28C37C}"/>
    <cellStyle name="Normal" xfId="0" builtinId="0"/>
    <cellStyle name="Normal 10 2" xfId="1" xr:uid="{1D3B48C6-36DE-4481-858D-21F0A122F784}"/>
    <cellStyle name="Normal_PLAFON RAPORTAT TRIM.II,III 2004 10" xfId="2" xr:uid="{65FC4E8B-0D61-49ED-9D4E-E1453F056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FEBRUARIE%202025/19.02.2025-%20REGULARIZARE%20IAN%202025/26.02%20REG%20DENTAR/26.02.2025-%20REG%20DENTAR%20LUNA%20IA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CARE FEB 2025"/>
      <sheetName val="NECONSUMAT IAN 2025"/>
      <sheetName val="REG IAN 2025"/>
    </sheetNames>
    <sheetDataSet>
      <sheetData sheetId="0"/>
      <sheetData sheetId="1">
        <row r="9">
          <cell r="E9">
            <v>71990.880000000005</v>
          </cell>
        </row>
        <row r="10">
          <cell r="E10">
            <v>14538.18</v>
          </cell>
        </row>
        <row r="11">
          <cell r="E11">
            <v>29913.46</v>
          </cell>
        </row>
        <row r="12">
          <cell r="E12">
            <v>9179.8799999999992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8D88-7459-453F-B9A5-30ADC723ED26}">
  <dimension ref="A1:G22"/>
  <sheetViews>
    <sheetView tabSelected="1" workbookViewId="0">
      <selection activeCell="H29" sqref="H29"/>
    </sheetView>
  </sheetViews>
  <sheetFormatPr defaultRowHeight="12.75" x14ac:dyDescent="0.2"/>
  <cols>
    <col min="1" max="1" width="7.7109375" style="3" customWidth="1"/>
    <col min="2" max="2" width="12.85546875" style="29" bestFit="1" customWidth="1"/>
    <col min="3" max="3" width="36.28515625" style="29" customWidth="1"/>
    <col min="4" max="7" width="15.7109375" style="29" customWidth="1"/>
    <col min="8" max="8" width="14.28515625" style="3" customWidth="1"/>
    <col min="9" max="9" width="15.140625" style="3" customWidth="1"/>
    <col min="10" max="16384" width="9.140625" style="3"/>
  </cols>
  <sheetData>
    <row r="1" spans="1:7" ht="15.75" x14ac:dyDescent="0.25">
      <c r="A1" s="1" t="s">
        <v>13</v>
      </c>
      <c r="B1" s="1"/>
      <c r="C1" s="1"/>
      <c r="D1" s="1"/>
      <c r="E1" s="2"/>
      <c r="F1" s="2"/>
      <c r="G1" s="2"/>
    </row>
    <row r="2" spans="1:7" x14ac:dyDescent="0.2">
      <c r="A2" s="4">
        <v>45716</v>
      </c>
      <c r="B2" s="5"/>
      <c r="C2" s="5"/>
      <c r="D2" s="5"/>
      <c r="E2" s="6"/>
      <c r="F2" s="6"/>
      <c r="G2" s="6"/>
    </row>
    <row r="3" spans="1:7" ht="15" x14ac:dyDescent="0.25">
      <c r="A3" s="7"/>
      <c r="B3" s="8"/>
      <c r="C3" s="9"/>
      <c r="D3" s="9"/>
      <c r="E3" s="9"/>
      <c r="F3" s="9"/>
      <c r="G3" s="9"/>
    </row>
    <row r="4" spans="1:7" ht="15" x14ac:dyDescent="0.25">
      <c r="A4" s="7"/>
      <c r="B4" s="8"/>
      <c r="C4" s="9"/>
      <c r="D4" s="9"/>
      <c r="E4" s="9"/>
      <c r="F4" s="9"/>
      <c r="G4" s="9"/>
    </row>
    <row r="5" spans="1:7" ht="15" x14ac:dyDescent="0.25">
      <c r="A5" s="7"/>
      <c r="B5" s="8"/>
      <c r="C5" s="9"/>
      <c r="D5" s="9"/>
      <c r="E5" s="9"/>
      <c r="F5" s="9"/>
      <c r="G5" s="9"/>
    </row>
    <row r="6" spans="1:7" ht="15" x14ac:dyDescent="0.25">
      <c r="A6" s="10"/>
      <c r="B6" s="9"/>
      <c r="C6" s="11"/>
      <c r="D6" s="11"/>
      <c r="E6" s="11"/>
      <c r="F6" s="11"/>
      <c r="G6" s="11"/>
    </row>
    <row r="7" spans="1:7" s="15" customFormat="1" ht="15.75" x14ac:dyDescent="0.25">
      <c r="A7" s="12" t="s">
        <v>0</v>
      </c>
      <c r="B7" s="13" t="s">
        <v>1</v>
      </c>
      <c r="C7" s="13" t="s">
        <v>2</v>
      </c>
      <c r="D7" s="14">
        <v>45658</v>
      </c>
      <c r="E7" s="14">
        <v>45689</v>
      </c>
      <c r="F7" s="14">
        <v>45717</v>
      </c>
      <c r="G7" s="14" t="s">
        <v>3</v>
      </c>
    </row>
    <row r="8" spans="1:7" s="20" customFormat="1" ht="14.25" x14ac:dyDescent="0.2">
      <c r="A8" s="16">
        <v>1</v>
      </c>
      <c r="B8" s="17" t="s">
        <v>4</v>
      </c>
      <c r="C8" s="18" t="s">
        <v>5</v>
      </c>
      <c r="D8" s="19">
        <f>'[1]NECONSUMAT IAN 2025'!E9</f>
        <v>71990.880000000005</v>
      </c>
      <c r="E8" s="19">
        <v>72189.47</v>
      </c>
      <c r="F8" s="19">
        <v>74333.41</v>
      </c>
      <c r="G8" s="19">
        <f>D8+E8+F8</f>
        <v>218513.76</v>
      </c>
    </row>
    <row r="9" spans="1:7" s="20" customFormat="1" ht="14.25" x14ac:dyDescent="0.2">
      <c r="A9" s="16">
        <v>2</v>
      </c>
      <c r="B9" s="17" t="s">
        <v>6</v>
      </c>
      <c r="C9" s="21" t="s">
        <v>7</v>
      </c>
      <c r="D9" s="19">
        <f>'[1]NECONSUMAT IAN 2025'!E10</f>
        <v>14538.18</v>
      </c>
      <c r="E9" s="19">
        <v>14558.4</v>
      </c>
      <c r="F9" s="19">
        <v>15286.32</v>
      </c>
      <c r="G9" s="19">
        <f t="shared" ref="G9:G11" si="0">D9+E9+F9</f>
        <v>44382.9</v>
      </c>
    </row>
    <row r="10" spans="1:7" s="20" customFormat="1" ht="14.25" x14ac:dyDescent="0.2">
      <c r="A10" s="16">
        <v>3</v>
      </c>
      <c r="B10" s="17" t="s">
        <v>8</v>
      </c>
      <c r="C10" s="21" t="s">
        <v>9</v>
      </c>
      <c r="D10" s="19">
        <f>'[1]NECONSUMAT IAN 2025'!E11</f>
        <v>29913.46</v>
      </c>
      <c r="E10" s="19">
        <v>31026.309999999998</v>
      </c>
      <c r="F10" s="19">
        <v>31947.759999999998</v>
      </c>
      <c r="G10" s="19">
        <f t="shared" si="0"/>
        <v>92887.53</v>
      </c>
    </row>
    <row r="11" spans="1:7" s="20" customFormat="1" ht="14.25" x14ac:dyDescent="0.2">
      <c r="A11" s="16">
        <v>4</v>
      </c>
      <c r="B11" s="17" t="s">
        <v>10</v>
      </c>
      <c r="C11" s="21" t="s">
        <v>11</v>
      </c>
      <c r="D11" s="19">
        <f>'[1]NECONSUMAT IAN 2025'!E12</f>
        <v>9179.8799999999992</v>
      </c>
      <c r="E11" s="19">
        <v>11943.66</v>
      </c>
      <c r="F11" s="19">
        <v>12525.46</v>
      </c>
      <c r="G11" s="19">
        <f t="shared" si="0"/>
        <v>33649</v>
      </c>
    </row>
    <row r="12" spans="1:7" ht="15" x14ac:dyDescent="0.25">
      <c r="A12" s="22" t="s">
        <v>12</v>
      </c>
      <c r="B12" s="23"/>
      <c r="C12" s="24"/>
      <c r="D12" s="25">
        <f>SUM(D8:D11)</f>
        <v>125622.39999999999</v>
      </c>
      <c r="E12" s="25">
        <f>SUM(E8:E11)</f>
        <v>129717.84</v>
      </c>
      <c r="F12" s="25">
        <f>SUM(F8:F11)</f>
        <v>134092.95000000001</v>
      </c>
      <c r="G12" s="25">
        <f>SUM(G8:G11)</f>
        <v>389433.19000000006</v>
      </c>
    </row>
    <row r="13" spans="1:7" x14ac:dyDescent="0.2">
      <c r="A13" s="26"/>
      <c r="B13" s="26"/>
      <c r="C13" s="26"/>
      <c r="D13" s="26"/>
      <c r="E13" s="26"/>
      <c r="F13" s="26"/>
      <c r="G13" s="26"/>
    </row>
    <row r="14" spans="1:7" s="26" customFormat="1" x14ac:dyDescent="0.2"/>
    <row r="15" spans="1:7" s="27" customFormat="1" ht="15" x14ac:dyDescent="0.2">
      <c r="A15" s="3"/>
      <c r="B15" s="3"/>
      <c r="C15" s="3"/>
      <c r="D15" s="3"/>
      <c r="E15" s="3"/>
      <c r="F15" s="3"/>
      <c r="G15" s="3"/>
    </row>
    <row r="16" spans="1:7" s="26" customFormat="1" x14ac:dyDescent="0.2">
      <c r="A16" s="3"/>
      <c r="B16" s="3"/>
      <c r="C16" s="3"/>
      <c r="D16" s="3"/>
      <c r="E16" s="3"/>
      <c r="F16" s="3"/>
      <c r="G16" s="3"/>
    </row>
    <row r="17" spans="1:7" s="28" customFormat="1" x14ac:dyDescent="0.2">
      <c r="A17" s="3"/>
      <c r="B17" s="3"/>
      <c r="C17" s="3"/>
      <c r="D17" s="3"/>
      <c r="E17" s="3"/>
      <c r="F17" s="3"/>
      <c r="G17" s="3"/>
    </row>
    <row r="18" spans="1:7" s="7" customFormat="1" x14ac:dyDescent="0.2">
      <c r="A18" s="3"/>
      <c r="B18" s="3"/>
      <c r="C18" s="3"/>
      <c r="D18" s="3"/>
      <c r="E18" s="3"/>
      <c r="F18" s="3"/>
      <c r="G18" s="3"/>
    </row>
    <row r="19" spans="1:7" x14ac:dyDescent="0.2">
      <c r="B19" s="3"/>
      <c r="C19" s="3"/>
      <c r="D19" s="3"/>
      <c r="E19" s="3"/>
      <c r="F19" s="3"/>
      <c r="G19" s="3"/>
    </row>
    <row r="22" spans="1:7" ht="15" x14ac:dyDescent="0.25">
      <c r="C22" s="30"/>
      <c r="D22" s="30"/>
      <c r="E22" s="30"/>
      <c r="F22" s="30"/>
      <c r="G22" s="30"/>
    </row>
  </sheetData>
  <mergeCells count="3">
    <mergeCell ref="A1:D1"/>
    <mergeCell ref="A2:D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2025-03-03T13:55:45Z</dcterms:created>
  <dcterms:modified xsi:type="dcterms:W3CDTF">2025-03-03T13:56:52Z</dcterms:modified>
</cp:coreProperties>
</file>